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imos\UsersFolders$\kuznetsov_d\Рабочий стол\"/>
    </mc:Choice>
  </mc:AlternateContent>
  <bookViews>
    <workbookView xWindow="0" yWindow="0" windowWidth="28800" windowHeight="12435"/>
  </bookViews>
  <sheets>
    <sheet name="Описание" sheetId="2" r:id="rId1"/>
    <sheet name="Максимальная производительность" sheetId="1" r:id="rId2"/>
  </sheets>
  <calcPr calcId="152511"/>
</workbook>
</file>

<file path=xl/calcChain.xml><?xml version="1.0" encoding="utf-8"?>
<calcChain xmlns="http://schemas.openxmlformats.org/spreadsheetml/2006/main">
  <c r="A2" i="2" l="1"/>
  <c r="C8" i="1" l="1"/>
  <c r="C16" i="1"/>
</calcChain>
</file>

<file path=xl/comments1.xml><?xml version="1.0" encoding="utf-8"?>
<comments xmlns="http://schemas.openxmlformats.org/spreadsheetml/2006/main">
  <authors>
    <author>palagin</author>
  </authors>
  <commentList>
    <comment ref="C6" authorId="0" shapeId="0">
      <text>
        <r>
          <rPr>
            <sz val="9"/>
            <color indexed="81"/>
            <rFont val="Tahoma"/>
            <family val="2"/>
            <charset val="204"/>
          </rPr>
          <t xml:space="preserve">
ДАКО:
Офисная A-B класса-150 м2;
БЦ (МОП) A-B класса - 200 м2
ЖК (МОП) бизнес класс - 400 м2 
Средняя по сегменту - 250 м2.
</t>
        </r>
      </text>
    </comment>
    <comment ref="C7" authorId="0" shapeId="0">
      <text>
        <r>
          <rPr>
            <sz val="9"/>
            <color indexed="81"/>
            <rFont val="Tahoma"/>
            <charset val="1"/>
          </rPr>
          <t xml:space="preserve">ДАКО:
Торгово развлекательные комплексы
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Розница - из расчета 
Кросс-Нева:
нормы уборки на сотрудника в смену 2
500 м2/11 часов
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Пищевое производство Кросс-Нева:
- из расчета нормы уборки на 1 сотрудника в смену  2500 м2/11 часов. 
</t>
        </r>
      </text>
    </comment>
  </commentList>
</comments>
</file>

<file path=xl/sharedStrings.xml><?xml version="1.0" encoding="utf-8"?>
<sst xmlns="http://schemas.openxmlformats.org/spreadsheetml/2006/main" count="37" uniqueCount="32">
  <si>
    <t>Сегмент</t>
  </si>
  <si>
    <t>Субсегмент</t>
  </si>
  <si>
    <t>Ручная уборка</t>
  </si>
  <si>
    <t>Недвижимость</t>
  </si>
  <si>
    <t>Логистическая</t>
  </si>
  <si>
    <t>Розница</t>
  </si>
  <si>
    <t>Non-food retail</t>
  </si>
  <si>
    <t>Сервис</t>
  </si>
  <si>
    <t>РЖД и метрополитены</t>
  </si>
  <si>
    <t>Индустрия</t>
  </si>
  <si>
    <t>Образование</t>
  </si>
  <si>
    <t>Бюджет</t>
  </si>
  <si>
    <t>Машиностроение</t>
  </si>
  <si>
    <t>Пищевая, фармацевтическая, косметическая</t>
  </si>
  <si>
    <t>Лето</t>
  </si>
  <si>
    <t>Зима</t>
  </si>
  <si>
    <t>Ручная уборка твердых покрытий</t>
  </si>
  <si>
    <t>Автодилеры, гипермаркеты,  food retail</t>
  </si>
  <si>
    <t>Здравохранение, органы госуправления, силовые структуры</t>
  </si>
  <si>
    <t>Газовая и нефтяная, химия, энергетика, стройматериалы</t>
  </si>
  <si>
    <t>Производительность уборки помещений, кв.м./ч.</t>
  </si>
  <si>
    <t>Производительность уборки территории, кв.м./ч.</t>
  </si>
  <si>
    <t>HoReCa, телекомуникации, банки и страхование, рекреации</t>
  </si>
  <si>
    <t>Уборка с применением коммунальной машины на базе МТЗ</t>
  </si>
  <si>
    <t>Уборка с применением КДМ</t>
  </si>
  <si>
    <t>Механизированная уборка</t>
  </si>
  <si>
    <t>Жилая, офисная</t>
  </si>
  <si>
    <t>Торгово-развлекательная, аэропорты</t>
  </si>
  <si>
    <t>Уборка с применением средних поломоечных машин (T5)</t>
  </si>
  <si>
    <t>Уборка с применением райдеров (Т20)</t>
  </si>
  <si>
    <t xml:space="preserve">Приведенные в настоящем стандарте значения "максимальной производительности (выработки)" получены путем опроса крупнейших операторов, предоставляющих на рынке услугу профессиональной уборки. Указанные значения получены путем деления значения "площади под уборку" на "количество сотрудников в смену (или единиц техники - в случае механизированной уборки), занятых в процессе уборки данной площади". </t>
  </si>
  <si>
    <t xml:space="preserve">Указанные в настоящем стандарте значения "максимальной производительности" носят индикативный характер и их превышение с большой долей вероятности может свидетельствовать о не корректном и/или не добросовестном расчёте оператором стоимости услуги.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</si>
</sst>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₽_-;\-* #,##0.00_₽_-;_-* &quot;-&quot;??_₽_-;_-@_-"/>
    <numFmt numFmtId="164" formatCode="_-* #,##0_₽_-;\-* #,##0_₽_-;_-* &quot;-&quot;??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sz val="12"/>
      <color theme="3" tint="-0.249977111117893"/>
      <name val="Tahoma"/>
      <family val="2"/>
      <charset val="204"/>
    </font>
    <font>
      <sz val="12"/>
      <color theme="8" tint="-0.4999847407452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2" xfId="0" applyFont="1" applyFill="1" applyBorder="1"/>
    <xf numFmtId="0" fontId="3" fillId="0" borderId="23" xfId="0" applyFont="1" applyFill="1" applyBorder="1"/>
    <xf numFmtId="164" fontId="3" fillId="5" borderId="6" xfId="1" applyNumberFormat="1" applyFont="1" applyFill="1" applyBorder="1" applyAlignment="1">
      <alignment horizontal="left" vertical="center" wrapText="1"/>
    </xf>
    <xf numFmtId="164" fontId="3" fillId="5" borderId="1" xfId="1" applyNumberFormat="1" applyFont="1" applyFill="1" applyBorder="1" applyAlignment="1">
      <alignment horizontal="left" vertical="center" wrapText="1"/>
    </xf>
    <xf numFmtId="164" fontId="3" fillId="5" borderId="3" xfId="1" applyNumberFormat="1" applyFont="1" applyFill="1" applyBorder="1" applyAlignment="1">
      <alignment horizontal="left" vertical="center" wrapText="1"/>
    </xf>
    <xf numFmtId="164" fontId="3" fillId="5" borderId="8" xfId="1" applyNumberFormat="1" applyFont="1" applyFill="1" applyBorder="1" applyAlignment="1">
      <alignment horizontal="left" vertical="center" wrapText="1"/>
    </xf>
    <xf numFmtId="164" fontId="3" fillId="5" borderId="7" xfId="1" applyNumberFormat="1" applyFont="1" applyFill="1" applyBorder="1" applyAlignment="1">
      <alignment horizontal="left" vertical="center" wrapText="1"/>
    </xf>
    <xf numFmtId="164" fontId="3" fillId="5" borderId="4" xfId="1" applyNumberFormat="1" applyFont="1" applyFill="1" applyBorder="1" applyAlignment="1">
      <alignment horizontal="left" vertical="center" wrapText="1"/>
    </xf>
    <xf numFmtId="164" fontId="3" fillId="5" borderId="5" xfId="1" applyNumberFormat="1" applyFont="1" applyFill="1" applyBorder="1" applyAlignment="1">
      <alignment horizontal="left" vertical="center" wrapText="1"/>
    </xf>
    <xf numFmtId="164" fontId="3" fillId="5" borderId="16" xfId="1" applyNumberFormat="1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2" fillId="3" borderId="12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4" sqref="B4"/>
    </sheetView>
  </sheetViews>
  <sheetFormatPr defaultRowHeight="15" x14ac:dyDescent="0.25"/>
  <cols>
    <col min="1" max="1" width="4.28515625" customWidth="1"/>
    <col min="2" max="2" width="118.5703125" customWidth="1"/>
  </cols>
  <sheetData>
    <row r="1" spans="1:5" ht="75" x14ac:dyDescent="0.25">
      <c r="A1" s="47">
        <v>1</v>
      </c>
      <c r="B1" s="49" t="s">
        <v>30</v>
      </c>
      <c r="C1" s="48"/>
      <c r="D1" s="48"/>
      <c r="E1" s="48"/>
    </row>
    <row r="2" spans="1:5" ht="45" x14ac:dyDescent="0.25">
      <c r="A2" s="47">
        <f>A1+1</f>
        <v>2</v>
      </c>
      <c r="B2" s="49" t="s">
        <v>31</v>
      </c>
      <c r="C2" s="48"/>
      <c r="D2" s="48"/>
      <c r="E2" s="48"/>
    </row>
    <row r="3" spans="1:5" ht="15.75" x14ac:dyDescent="0.25">
      <c r="A3" s="47"/>
      <c r="B3" s="47"/>
      <c r="C3" s="48"/>
      <c r="D3" s="48"/>
      <c r="E3" s="48"/>
    </row>
    <row r="4" spans="1:5" ht="15.75" x14ac:dyDescent="0.25">
      <c r="A4" s="47"/>
      <c r="B4" s="47"/>
      <c r="C4" s="48"/>
      <c r="D4" s="48"/>
      <c r="E4" s="48"/>
    </row>
    <row r="5" spans="1:5" ht="15.75" x14ac:dyDescent="0.25">
      <c r="A5" s="47"/>
      <c r="B5" s="47"/>
      <c r="C5" s="48"/>
      <c r="D5" s="48"/>
      <c r="E5" s="48"/>
    </row>
    <row r="6" spans="1:5" ht="15.75" x14ac:dyDescent="0.25">
      <c r="A6" s="47"/>
      <c r="B6" s="47"/>
      <c r="C6" s="48"/>
      <c r="D6" s="48"/>
      <c r="E6" s="48"/>
    </row>
    <row r="7" spans="1:5" ht="15.75" x14ac:dyDescent="0.25">
      <c r="A7" s="47"/>
      <c r="B7" s="47"/>
      <c r="C7" s="48"/>
      <c r="D7" s="48"/>
      <c r="E7" s="48"/>
    </row>
    <row r="8" spans="1:5" ht="15.75" x14ac:dyDescent="0.25">
      <c r="A8" s="47"/>
      <c r="B8" s="47"/>
      <c r="C8" s="48"/>
      <c r="D8" s="48"/>
      <c r="E8" s="48"/>
    </row>
    <row r="9" spans="1:5" ht="15.75" x14ac:dyDescent="0.25">
      <c r="A9" s="47"/>
      <c r="B9" s="47"/>
      <c r="C9" s="48"/>
      <c r="D9" s="48"/>
      <c r="E9" s="48"/>
    </row>
    <row r="10" spans="1:5" x14ac:dyDescent="0.25">
      <c r="A10" s="47"/>
      <c r="B10" s="47"/>
    </row>
    <row r="11" spans="1:5" x14ac:dyDescent="0.25">
      <c r="A11" s="47"/>
      <c r="B11" s="47"/>
    </row>
    <row r="12" spans="1:5" x14ac:dyDescent="0.25">
      <c r="A12" s="47"/>
      <c r="B12" s="47"/>
    </row>
    <row r="13" spans="1:5" x14ac:dyDescent="0.25">
      <c r="A13" s="47"/>
      <c r="B13" s="47"/>
    </row>
    <row r="14" spans="1:5" x14ac:dyDescent="0.25">
      <c r="A14" s="4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B18" sqref="B18"/>
    </sheetView>
  </sheetViews>
  <sheetFormatPr defaultRowHeight="15" x14ac:dyDescent="0.25"/>
  <cols>
    <col min="1" max="1" width="19.5703125" bestFit="1" customWidth="1"/>
    <col min="2" max="2" width="59" customWidth="1"/>
    <col min="3" max="9" width="18.7109375" style="1" customWidth="1"/>
    <col min="10" max="11" width="18.7109375" customWidth="1"/>
  </cols>
  <sheetData>
    <row r="1" spans="1:11" ht="29.25" customHeight="1" thickBot="1" x14ac:dyDescent="0.3">
      <c r="A1" s="31" t="s">
        <v>0</v>
      </c>
      <c r="B1" s="32" t="s">
        <v>1</v>
      </c>
      <c r="C1" s="19" t="s">
        <v>20</v>
      </c>
      <c r="D1" s="20"/>
      <c r="E1" s="21"/>
      <c r="F1" s="16" t="s">
        <v>21</v>
      </c>
      <c r="G1" s="17"/>
      <c r="H1" s="17"/>
      <c r="I1" s="17"/>
      <c r="J1" s="17"/>
      <c r="K1" s="18"/>
    </row>
    <row r="2" spans="1:11" ht="15.75" thickBot="1" x14ac:dyDescent="0.3">
      <c r="A2" s="29"/>
      <c r="B2" s="33"/>
      <c r="C2" s="22"/>
      <c r="D2" s="23"/>
      <c r="E2" s="24"/>
      <c r="F2" s="37" t="s">
        <v>14</v>
      </c>
      <c r="G2" s="38"/>
      <c r="H2" s="39"/>
      <c r="I2" s="40" t="s">
        <v>15</v>
      </c>
      <c r="J2" s="41"/>
      <c r="K2" s="42"/>
    </row>
    <row r="3" spans="1:11" ht="27" customHeight="1" x14ac:dyDescent="0.25">
      <c r="A3" s="29"/>
      <c r="B3" s="33"/>
      <c r="C3" s="35" t="s">
        <v>2</v>
      </c>
      <c r="D3" s="45" t="s">
        <v>25</v>
      </c>
      <c r="E3" s="46"/>
      <c r="F3" s="35" t="s">
        <v>16</v>
      </c>
      <c r="G3" s="43" t="s">
        <v>25</v>
      </c>
      <c r="H3" s="44"/>
      <c r="I3" s="35" t="s">
        <v>16</v>
      </c>
      <c r="J3" s="45" t="s">
        <v>25</v>
      </c>
      <c r="K3" s="46"/>
    </row>
    <row r="4" spans="1:11" ht="76.5" customHeight="1" x14ac:dyDescent="0.25">
      <c r="A4" s="30"/>
      <c r="B4" s="34"/>
      <c r="C4" s="36"/>
      <c r="D4" s="3" t="s">
        <v>28</v>
      </c>
      <c r="E4" s="4" t="s">
        <v>29</v>
      </c>
      <c r="F4" s="36"/>
      <c r="G4" s="3" t="s">
        <v>23</v>
      </c>
      <c r="H4" s="2" t="s">
        <v>24</v>
      </c>
      <c r="I4" s="36"/>
      <c r="J4" s="3" t="s">
        <v>23</v>
      </c>
      <c r="K4" s="4" t="s">
        <v>24</v>
      </c>
    </row>
    <row r="5" spans="1:11" x14ac:dyDescent="0.25">
      <c r="A5" s="28" t="s">
        <v>3</v>
      </c>
      <c r="B5" s="5" t="s">
        <v>4</v>
      </c>
      <c r="C5" s="8">
        <v>500</v>
      </c>
      <c r="D5" s="9">
        <v>2500</v>
      </c>
      <c r="E5" s="10">
        <v>6000</v>
      </c>
      <c r="F5" s="8">
        <v>1200</v>
      </c>
      <c r="G5" s="9">
        <v>6000</v>
      </c>
      <c r="H5" s="11">
        <v>12000</v>
      </c>
      <c r="I5" s="8">
        <v>400</v>
      </c>
      <c r="J5" s="9">
        <v>4000</v>
      </c>
      <c r="K5" s="10">
        <v>6000</v>
      </c>
    </row>
    <row r="6" spans="1:11" x14ac:dyDescent="0.25">
      <c r="A6" s="29"/>
      <c r="B6" s="5" t="s">
        <v>26</v>
      </c>
      <c r="C6" s="8">
        <v>250</v>
      </c>
      <c r="D6" s="9">
        <v>2500</v>
      </c>
      <c r="E6" s="10">
        <v>6000</v>
      </c>
      <c r="F6" s="8">
        <v>600</v>
      </c>
      <c r="G6" s="9">
        <v>6000</v>
      </c>
      <c r="H6" s="11">
        <v>12000</v>
      </c>
      <c r="I6" s="8">
        <v>400</v>
      </c>
      <c r="J6" s="9">
        <v>4000</v>
      </c>
      <c r="K6" s="10">
        <v>6000</v>
      </c>
    </row>
    <row r="7" spans="1:11" x14ac:dyDescent="0.25">
      <c r="A7" s="30"/>
      <c r="B7" s="5" t="s">
        <v>27</v>
      </c>
      <c r="C7" s="8">
        <v>300</v>
      </c>
      <c r="D7" s="9">
        <v>2500</v>
      </c>
      <c r="E7" s="10">
        <v>6000</v>
      </c>
      <c r="F7" s="8">
        <v>600</v>
      </c>
      <c r="G7" s="9">
        <v>6000</v>
      </c>
      <c r="H7" s="11">
        <v>12000</v>
      </c>
      <c r="I7" s="8">
        <v>400</v>
      </c>
      <c r="J7" s="9">
        <v>4000</v>
      </c>
      <c r="K7" s="10">
        <v>6000</v>
      </c>
    </row>
    <row r="8" spans="1:11" x14ac:dyDescent="0.25">
      <c r="A8" s="27" t="s">
        <v>5</v>
      </c>
      <c r="B8" s="5" t="s">
        <v>17</v>
      </c>
      <c r="C8" s="8">
        <f>2500/11</f>
        <v>227.27272727272728</v>
      </c>
      <c r="D8" s="9">
        <v>2500</v>
      </c>
      <c r="E8" s="10">
        <v>6000</v>
      </c>
      <c r="F8" s="8">
        <v>600</v>
      </c>
      <c r="G8" s="9">
        <v>6000</v>
      </c>
      <c r="H8" s="11">
        <v>12000</v>
      </c>
      <c r="I8" s="8">
        <v>400</v>
      </c>
      <c r="J8" s="9">
        <v>4000</v>
      </c>
      <c r="K8" s="10">
        <v>6000</v>
      </c>
    </row>
    <row r="9" spans="1:11" x14ac:dyDescent="0.25">
      <c r="A9" s="25"/>
      <c r="B9" s="5" t="s">
        <v>6</v>
      </c>
      <c r="C9" s="8">
        <v>450</v>
      </c>
      <c r="D9" s="9">
        <v>2500</v>
      </c>
      <c r="E9" s="10">
        <v>6000</v>
      </c>
      <c r="F9" s="8">
        <v>600</v>
      </c>
      <c r="G9" s="9">
        <v>6000</v>
      </c>
      <c r="H9" s="11">
        <v>12000</v>
      </c>
      <c r="I9" s="8">
        <v>400</v>
      </c>
      <c r="J9" s="9">
        <v>4000</v>
      </c>
      <c r="K9" s="10">
        <v>6000</v>
      </c>
    </row>
    <row r="10" spans="1:11" x14ac:dyDescent="0.25">
      <c r="A10" s="25" t="s">
        <v>7</v>
      </c>
      <c r="B10" s="5" t="s">
        <v>22</v>
      </c>
      <c r="C10" s="8">
        <v>250</v>
      </c>
      <c r="D10" s="9">
        <v>2500</v>
      </c>
      <c r="E10" s="10">
        <v>6000</v>
      </c>
      <c r="F10" s="8">
        <v>600</v>
      </c>
      <c r="G10" s="9">
        <v>6000</v>
      </c>
      <c r="H10" s="11">
        <v>12000</v>
      </c>
      <c r="I10" s="8">
        <v>400</v>
      </c>
      <c r="J10" s="9">
        <v>4000</v>
      </c>
      <c r="K10" s="10">
        <v>6000</v>
      </c>
    </row>
    <row r="11" spans="1:11" x14ac:dyDescent="0.25">
      <c r="A11" s="25"/>
      <c r="B11" s="6" t="s">
        <v>8</v>
      </c>
      <c r="C11" s="8">
        <v>350</v>
      </c>
      <c r="D11" s="9">
        <v>2500</v>
      </c>
      <c r="E11" s="10">
        <v>6000</v>
      </c>
      <c r="F11" s="8">
        <v>600</v>
      </c>
      <c r="G11" s="9">
        <v>6000</v>
      </c>
      <c r="H11" s="11">
        <v>12000</v>
      </c>
      <c r="I11" s="8">
        <v>400</v>
      </c>
      <c r="J11" s="9">
        <v>4000</v>
      </c>
      <c r="K11" s="10">
        <v>6000</v>
      </c>
    </row>
    <row r="12" spans="1:11" x14ac:dyDescent="0.25">
      <c r="A12" s="25" t="s">
        <v>11</v>
      </c>
      <c r="B12" s="6" t="s">
        <v>18</v>
      </c>
      <c r="C12" s="8">
        <v>200</v>
      </c>
      <c r="D12" s="9">
        <v>2500</v>
      </c>
      <c r="E12" s="10">
        <v>6000</v>
      </c>
      <c r="F12" s="8">
        <v>600</v>
      </c>
      <c r="G12" s="9">
        <v>6000</v>
      </c>
      <c r="H12" s="11">
        <v>12000</v>
      </c>
      <c r="I12" s="8">
        <v>400</v>
      </c>
      <c r="J12" s="9">
        <v>4000</v>
      </c>
      <c r="K12" s="10">
        <v>6000</v>
      </c>
    </row>
    <row r="13" spans="1:11" x14ac:dyDescent="0.25">
      <c r="A13" s="25"/>
      <c r="B13" s="6" t="s">
        <v>10</v>
      </c>
      <c r="C13" s="8">
        <v>330</v>
      </c>
      <c r="D13" s="9">
        <v>2500</v>
      </c>
      <c r="E13" s="10">
        <v>6000</v>
      </c>
      <c r="F13" s="8">
        <v>600</v>
      </c>
      <c r="G13" s="9">
        <v>6000</v>
      </c>
      <c r="H13" s="11">
        <v>12000</v>
      </c>
      <c r="I13" s="8">
        <v>400</v>
      </c>
      <c r="J13" s="9">
        <v>4000</v>
      </c>
      <c r="K13" s="10">
        <v>6000</v>
      </c>
    </row>
    <row r="14" spans="1:11" x14ac:dyDescent="0.25">
      <c r="A14" s="25" t="s">
        <v>9</v>
      </c>
      <c r="B14" s="6" t="s">
        <v>19</v>
      </c>
      <c r="C14" s="8">
        <v>250</v>
      </c>
      <c r="D14" s="9">
        <v>2500</v>
      </c>
      <c r="E14" s="10">
        <v>6000</v>
      </c>
      <c r="F14" s="8">
        <v>600</v>
      </c>
      <c r="G14" s="9">
        <v>6000</v>
      </c>
      <c r="H14" s="11">
        <v>12000</v>
      </c>
      <c r="I14" s="8">
        <v>400</v>
      </c>
      <c r="J14" s="9">
        <v>4000</v>
      </c>
      <c r="K14" s="10">
        <v>6000</v>
      </c>
    </row>
    <row r="15" spans="1:11" x14ac:dyDescent="0.25">
      <c r="A15" s="25"/>
      <c r="B15" s="6" t="s">
        <v>12</v>
      </c>
      <c r="C15" s="8">
        <v>500</v>
      </c>
      <c r="D15" s="9">
        <v>2500</v>
      </c>
      <c r="E15" s="10">
        <v>6000</v>
      </c>
      <c r="F15" s="8">
        <v>600</v>
      </c>
      <c r="G15" s="9">
        <v>6000</v>
      </c>
      <c r="H15" s="11">
        <v>12000</v>
      </c>
      <c r="I15" s="8">
        <v>400</v>
      </c>
      <c r="J15" s="9">
        <v>4000</v>
      </c>
      <c r="K15" s="10">
        <v>6000</v>
      </c>
    </row>
    <row r="16" spans="1:11" ht="15.75" thickBot="1" x14ac:dyDescent="0.3">
      <c r="A16" s="26"/>
      <c r="B16" s="7" t="s">
        <v>13</v>
      </c>
      <c r="C16" s="12">
        <f>2500/11</f>
        <v>227.27272727272728</v>
      </c>
      <c r="D16" s="13">
        <v>2500</v>
      </c>
      <c r="E16" s="14">
        <v>6000</v>
      </c>
      <c r="F16" s="12">
        <v>600</v>
      </c>
      <c r="G16" s="13">
        <v>6000</v>
      </c>
      <c r="H16" s="15">
        <v>12000</v>
      </c>
      <c r="I16" s="12">
        <v>400</v>
      </c>
      <c r="J16" s="13">
        <v>4000</v>
      </c>
      <c r="K16" s="14">
        <v>6000</v>
      </c>
    </row>
  </sheetData>
  <mergeCells count="17">
    <mergeCell ref="J3:K3"/>
    <mergeCell ref="F1:K1"/>
    <mergeCell ref="C1:E2"/>
    <mergeCell ref="A14:A16"/>
    <mergeCell ref="A10:A11"/>
    <mergeCell ref="A8:A9"/>
    <mergeCell ref="A12:A13"/>
    <mergeCell ref="A5:A7"/>
    <mergeCell ref="A1:A4"/>
    <mergeCell ref="B1:B4"/>
    <mergeCell ref="C3:C4"/>
    <mergeCell ref="F3:F4"/>
    <mergeCell ref="I3:I4"/>
    <mergeCell ref="F2:H2"/>
    <mergeCell ref="I2:K2"/>
    <mergeCell ref="G3:H3"/>
    <mergeCell ref="D3:E3"/>
  </mergeCells>
  <pageMargins left="0.11811023622047245" right="0.11811023622047245" top="0.15748031496062992" bottom="0.35433070866141736" header="0.31496062992125984" footer="0.31496062992125984"/>
  <pageSetup paperSize="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Максимальная производительность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palagin</dc:creator>
  <cp:lastModifiedBy>Kuznetsov_d</cp:lastModifiedBy>
  <cp:lastPrinted>2018-03-14T13:19:55Z</cp:lastPrinted>
  <dcterms:created xsi:type="dcterms:W3CDTF">2018-03-14T09:02:10Z</dcterms:created>
  <dcterms:modified xsi:type="dcterms:W3CDTF">2018-03-29T07:53:46Z</dcterms:modified>
</cp:coreProperties>
</file>